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要望シート" sheetId="1" r:id="rId1"/>
    <sheet name="所得の確認方法" sheetId="5" r:id="rId2"/>
    <sheet name="別紙1" sheetId="6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<sst xmlns="http://schemas.openxmlformats.org/spreadsheetml/2006/main" xmlns:r="http://schemas.openxmlformats.org/officeDocument/2006/relationships" count="81" uniqueCount="81">
  <si>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の箇所のみ、入力ください。</t>
    <rPh sb="1" eb="3">
      <t>カショ</t>
    </rPh>
    <rPh sb="6" eb="8">
      <t>ニュウリョク</t>
    </rPh>
    <phoneticPr fontId="1"/>
  </si>
  <si>
    <t>新規就農経営発展事業　要望書</t>
    <rPh sb="11" eb="14">
      <t>ヨウボウショ</t>
    </rPh>
    <phoneticPr fontId="1"/>
  </si>
  <si>
    <t>申請者名
（法人化している場合、法人名）</t>
    <rPh sb="0" eb="3">
      <t>シンセイシャ</t>
    </rPh>
    <rPh sb="3" eb="4">
      <t>メイ</t>
    </rPh>
    <rPh sb="6" eb="9">
      <t>ホウジンカ</t>
    </rPh>
    <rPh sb="13" eb="15">
      <t>バアイ</t>
    </rPh>
    <rPh sb="16" eb="18">
      <t>ホウジン</t>
    </rPh>
    <rPh sb="18" eb="19">
      <t>メイ</t>
    </rPh>
    <phoneticPr fontId="1"/>
  </si>
  <si>
    <t>住　　所</t>
    <rPh sb="0" eb="1">
      <t>ジュウ</t>
    </rPh>
    <rPh sb="3" eb="4">
      <t>ショ</t>
    </rPh>
    <phoneticPr fontId="1"/>
  </si>
  <si>
    <t>自動開閉装置</t>
    <rPh sb="0" eb="2">
      <t>ジドウ</t>
    </rPh>
    <rPh sb="2" eb="4">
      <t>カイヘイ</t>
    </rPh>
    <rPh sb="4" eb="6">
      <t>ソウチ</t>
    </rPh>
    <phoneticPr fontId="1"/>
  </si>
  <si>
    <t>電話番号</t>
    <rPh sb="0" eb="2">
      <t>デンワ</t>
    </rPh>
    <rPh sb="2" eb="4">
      <t>バンゴウ</t>
    </rPh>
    <phoneticPr fontId="1"/>
  </si>
  <si>
    <t>農業経営を開始し、最初に受けた認定の種類（見込みを含む）</t>
    <rPh sb="0" eb="2">
      <t>ノウギョウ</t>
    </rPh>
    <rPh sb="2" eb="4">
      <t>ケイエイ</t>
    </rPh>
    <rPh sb="5" eb="7">
      <t>カイシ</t>
    </rPh>
    <rPh sb="9" eb="11">
      <t>サイショ</t>
    </rPh>
    <rPh sb="12" eb="13">
      <t>ウ</t>
    </rPh>
    <rPh sb="15" eb="17">
      <t>ニンテイ</t>
    </rPh>
    <rPh sb="18" eb="20">
      <t>シュルイ</t>
    </rPh>
    <rPh sb="21" eb="23">
      <t>ミコ</t>
    </rPh>
    <rPh sb="25" eb="26">
      <t>フク</t>
    </rPh>
    <phoneticPr fontId="1"/>
  </si>
  <si>
    <t>カタログ</t>
  </si>
  <si>
    <t>申請者の課税区分</t>
    <rPh sb="0" eb="3">
      <t>シンセイシャ</t>
    </rPh>
    <rPh sb="4" eb="6">
      <t>カゼイ</t>
    </rPh>
    <rPh sb="6" eb="8">
      <t>クブン</t>
    </rPh>
    <phoneticPr fontId="1"/>
  </si>
  <si>
    <t>郵便番号</t>
    <rPh sb="0" eb="2">
      <t>ユウビン</t>
    </rPh>
    <rPh sb="2" eb="4">
      <t>バンゴウ</t>
    </rPh>
    <phoneticPr fontId="1"/>
  </si>
  <si>
    <t>必　須</t>
    <rPh sb="0" eb="1">
      <t>ヒツ</t>
    </rPh>
    <rPh sb="2" eb="3">
      <t>ス</t>
    </rPh>
    <phoneticPr fontId="1"/>
  </si>
  <si>
    <t>メールアドレス</t>
  </si>
  <si>
    <t>設備投資②</t>
    <rPh sb="0" eb="2">
      <t>セツビ</t>
    </rPh>
    <rPh sb="2" eb="4">
      <t>トウシ</t>
    </rPh>
    <phoneticPr fontId="1"/>
  </si>
  <si>
    <t>設備投資①</t>
    <rPh sb="0" eb="2">
      <t>セツビ</t>
    </rPh>
    <rPh sb="2" eb="4">
      <t>トウシ</t>
    </rPh>
    <phoneticPr fontId="1"/>
  </si>
  <si>
    <t>設備投資③</t>
    <rPh sb="0" eb="2">
      <t>セツビ</t>
    </rPh>
    <rPh sb="2" eb="4">
      <t>トウシ</t>
    </rPh>
    <phoneticPr fontId="1"/>
  </si>
  <si>
    <t>設備投資④</t>
    <rPh sb="0" eb="2">
      <t>セツビ</t>
    </rPh>
    <rPh sb="2" eb="4">
      <t>トウシ</t>
    </rPh>
    <phoneticPr fontId="1"/>
  </si>
  <si>
    <t>宮崎市橘通東２丁目10－１</t>
    <rPh sb="0" eb="2">
      <t>ミヤザキ</t>
    </rPh>
    <rPh sb="2" eb="3">
      <t>シ</t>
    </rPh>
    <rPh sb="3" eb="4">
      <t>タチバナ</t>
    </rPh>
    <rPh sb="4" eb="5">
      <t>トオ</t>
    </rPh>
    <rPh sb="5" eb="6">
      <t>ヒガシ</t>
    </rPh>
    <rPh sb="7" eb="9">
      <t>チョウメ</t>
    </rPh>
    <phoneticPr fontId="1"/>
  </si>
  <si>
    <t>設備投資⑤</t>
    <rPh sb="0" eb="2">
      <t>セツビ</t>
    </rPh>
    <rPh sb="2" eb="4">
      <t>トウシ</t>
    </rPh>
    <phoneticPr fontId="1"/>
  </si>
  <si>
    <t>（記載例）</t>
    <rPh sb="1" eb="4">
      <t>キサイレイ</t>
    </rPh>
    <phoneticPr fontId="1"/>
  </si>
  <si>
    <t>◀　該当する場合のみ
　　※　令和８年４月１日時点</t>
    <rPh sb="2" eb="4">
      <t>ガイトウ</t>
    </rPh>
    <rPh sb="6" eb="8">
      <t>バアイ</t>
    </rPh>
    <phoneticPr fontId="1"/>
  </si>
  <si>
    <t>◀　いずれかを選択</t>
    <rPh sb="7" eb="9">
      <t>センタク</t>
    </rPh>
    <phoneticPr fontId="1"/>
  </si>
  <si>
    <t>費用合計（税込）</t>
    <rPh sb="0" eb="2">
      <t>ヒヨウ</t>
    </rPh>
    <rPh sb="2" eb="4">
      <t>ゴウケイ</t>
    </rPh>
    <rPh sb="5" eb="7">
      <t>ゼイコ</t>
    </rPh>
    <phoneticPr fontId="1"/>
  </si>
  <si>
    <t>補助金　要望額</t>
    <rPh sb="0" eb="2">
      <t>ホジョ</t>
    </rPh>
    <rPh sb="2" eb="3">
      <t>キン</t>
    </rPh>
    <rPh sb="4" eb="7">
      <t>ヨウボウガク</t>
    </rPh>
    <phoneticPr fontId="1"/>
  </si>
  <si>
    <t>宮崎市</t>
    <rPh sb="0" eb="3">
      <t>ミヤザキシ</t>
    </rPh>
    <phoneticPr fontId="1"/>
  </si>
  <si>
    <t>１　ー　申請者の概要</t>
    <rPh sb="4" eb="7">
      <t>シンセイシャ</t>
    </rPh>
    <rPh sb="8" eb="10">
      <t>ガイヨウ</t>
    </rPh>
    <phoneticPr fontId="1"/>
  </si>
  <si>
    <t>清武３</t>
    <rPh sb="0" eb="2">
      <t>キヨタケ</t>
    </rPh>
    <phoneticPr fontId="1"/>
  </si>
  <si>
    <t>申請者（または代表者）の年齢</t>
    <rPh sb="0" eb="3">
      <t>シンセイシャ</t>
    </rPh>
    <rPh sb="7" eb="10">
      <t>ダイヒョウシャ</t>
    </rPh>
    <rPh sb="12" eb="14">
      <t>ネンレイ</t>
    </rPh>
    <phoneticPr fontId="1"/>
  </si>
  <si>
    <t>２　ー　農業経営の状況</t>
    <rPh sb="4" eb="6">
      <t>ノウギョウ</t>
    </rPh>
    <rPh sb="6" eb="8">
      <t>ケイエイ</t>
    </rPh>
    <rPh sb="9" eb="11">
      <t>ジョウキョウ</t>
    </rPh>
    <phoneticPr fontId="1"/>
  </si>
  <si>
    <t>　・　経営開始資金</t>
    <rPh sb="3" eb="5">
      <t>ケイエイ</t>
    </rPh>
    <rPh sb="5" eb="7">
      <t>カイシ</t>
    </rPh>
    <rPh sb="7" eb="9">
      <t>シキン</t>
    </rPh>
    <phoneticPr fontId="1"/>
  </si>
  <si>
    <t>３　ー　設備投資の内容</t>
    <rPh sb="4" eb="8">
      <t>セツビトウシ</t>
    </rPh>
    <rPh sb="9" eb="11">
      <t>ナイヨウ</t>
    </rPh>
    <phoneticPr fontId="1"/>
  </si>
  <si>
    <t>環境負荷低減事業活動実施計画、有機JAS、またはＧＡＰ認証を受けている。</t>
  </si>
  <si>
    <t>農業経営改善計画の認定を受けている。</t>
    <rPh sb="0" eb="2">
      <t>ノウギョウ</t>
    </rPh>
    <rPh sb="2" eb="4">
      <t>ケイエイ</t>
    </rPh>
    <rPh sb="4" eb="6">
      <t>カイゼン</t>
    </rPh>
    <rPh sb="6" eb="8">
      <t>ケイカク</t>
    </rPh>
    <rPh sb="9" eb="11">
      <t>ニンテイ</t>
    </rPh>
    <rPh sb="12" eb="13">
      <t>ウ</t>
    </rPh>
    <phoneticPr fontId="1"/>
  </si>
  <si>
    <t>施設ピーマン</t>
    <rPh sb="0" eb="2">
      <t>シセツ</t>
    </rPh>
    <phoneticPr fontId="1"/>
  </si>
  <si>
    <t>直近の決算書（青色申告等）</t>
    <rPh sb="0" eb="2">
      <t>チョッキン</t>
    </rPh>
    <rPh sb="3" eb="6">
      <t>ケッサンショ</t>
    </rPh>
    <rPh sb="7" eb="9">
      <t>アオイロ</t>
    </rPh>
    <rPh sb="9" eb="11">
      <t>シンコク</t>
    </rPh>
    <rPh sb="11" eb="12">
      <t>トウ</t>
    </rPh>
    <phoneticPr fontId="1"/>
  </si>
  <si>
    <t>見積書</t>
    <rPh sb="0" eb="3">
      <t>ミツモリショ</t>
    </rPh>
    <phoneticPr fontId="1"/>
  </si>
  <si>
    <t>宮崎　太郎</t>
    <rPh sb="0" eb="2">
      <t>ミヤザキ</t>
    </rPh>
    <rPh sb="3" eb="5">
      <t>タロウ</t>
    </rPh>
    <phoneticPr fontId="1"/>
  </si>
  <si>
    <t>該当がある場合のみ</t>
    <rPh sb="0" eb="2">
      <t>ガイトウ</t>
    </rPh>
    <rPh sb="5" eb="7">
      <t>バアイ</t>
    </rPh>
    <phoneticPr fontId="1"/>
  </si>
  <si>
    <t>880-0000</t>
  </si>
  <si>
    <t>080-0000-0000</t>
  </si>
  <si>
    <t>個人の申請では記載不要</t>
    <rPh sb="0" eb="2">
      <t>コジン</t>
    </rPh>
    <rPh sb="3" eb="5">
      <t>シンセイ</t>
    </rPh>
    <rPh sb="7" eb="9">
      <t>キサイ</t>
    </rPh>
    <rPh sb="9" eb="11">
      <t>フヨウ</t>
    </rPh>
    <phoneticPr fontId="1"/>
  </si>
  <si>
    <t>miyazaki@～～</t>
  </si>
  <si>
    <t>が含まれている場合は、その金額を収入から除外してください。</t>
    <rPh sb="1" eb="2">
      <t>フク</t>
    </rPh>
    <rPh sb="7" eb="9">
      <t>バアイ</t>
    </rPh>
    <rPh sb="13" eb="15">
      <t>キンガク</t>
    </rPh>
    <rPh sb="16" eb="18">
      <t>シュウニュウ</t>
    </rPh>
    <rPh sb="20" eb="22">
      <t>ジョガイ</t>
    </rPh>
    <phoneticPr fontId="1"/>
  </si>
  <si>
    <t>◀　自動計算</t>
    <rPh sb="2" eb="4">
      <t>ジドウ</t>
    </rPh>
    <rPh sb="4" eb="6">
      <t>ケイサン</t>
    </rPh>
    <phoneticPr fontId="1"/>
  </si>
  <si>
    <t>◀　該当する場合のみ</t>
    <rPh sb="2" eb="4">
      <t>ガイトウ</t>
    </rPh>
    <rPh sb="6" eb="8">
      <t>バアイ</t>
    </rPh>
    <phoneticPr fontId="1"/>
  </si>
  <si>
    <t>◀　自動計算(課税区分で変動）</t>
    <rPh sb="2" eb="4">
      <t>ジドウ</t>
    </rPh>
    <rPh sb="4" eb="6">
      <t>ケイサン</t>
    </rPh>
    <rPh sb="7" eb="9">
      <t>カゼイ</t>
    </rPh>
    <rPh sb="9" eb="11">
      <t>クブン</t>
    </rPh>
    <rPh sb="12" eb="14">
      <t>ヘンドウ</t>
    </rPh>
    <phoneticPr fontId="1"/>
  </si>
  <si>
    <t>収入は、36　の箇所の金額を記載ください。</t>
    <rPh sb="0" eb="2">
      <t>シュウニュウ</t>
    </rPh>
    <rPh sb="8" eb="10">
      <t>カショ</t>
    </rPh>
    <rPh sb="11" eb="13">
      <t>キンガク</t>
    </rPh>
    <rPh sb="14" eb="16">
      <t>キサイ</t>
    </rPh>
    <phoneticPr fontId="1"/>
  </si>
  <si>
    <t>　・　経営発展支援事業など設備投資の補助金</t>
    <rPh sb="3" eb="5">
      <t>ケイエイ</t>
    </rPh>
    <rPh sb="5" eb="7">
      <t>ハッテン</t>
    </rPh>
    <rPh sb="7" eb="9">
      <t>シエン</t>
    </rPh>
    <rPh sb="9" eb="11">
      <t>ジギョウ</t>
    </rPh>
    <rPh sb="13" eb="15">
      <t>セツビ</t>
    </rPh>
    <rPh sb="15" eb="17">
      <t>トウシ</t>
    </rPh>
    <rPh sb="18" eb="21">
      <t>ホジョキン</t>
    </rPh>
    <phoneticPr fontId="1"/>
  </si>
  <si>
    <r>
      <t xml:space="preserve">3,000,000
</t>
    </r>
    <r>
      <rPr>
        <b/>
        <sz val="12"/>
        <color theme="3" tint="0.5"/>
        <rFont val="游ゴシック"/>
      </rPr>
      <t>※　経営開始資金　等を含まない</t>
    </r>
    <r>
      <rPr>
        <sz val="12"/>
        <color theme="3" tint="0.5"/>
        <rFont val="游ゴシック"/>
      </rPr>
      <t xml:space="preserve">
※　これから経営を始める者は０を記入</t>
    </r>
    <rPh sb="12" eb="14">
      <t>ケイエイ</t>
    </rPh>
    <rPh sb="14" eb="16">
      <t>カイシ</t>
    </rPh>
    <rPh sb="16" eb="18">
      <t>シキン</t>
    </rPh>
    <rPh sb="19" eb="20">
      <t>トウ</t>
    </rPh>
    <rPh sb="21" eb="22">
      <t>フク</t>
    </rPh>
    <rPh sb="32" eb="34">
      <t>ケイエイ</t>
    </rPh>
    <rPh sb="35" eb="36">
      <t>ハジ</t>
    </rPh>
    <rPh sb="38" eb="39">
      <t>モノ</t>
    </rPh>
    <rPh sb="42" eb="44">
      <t>キニュウ</t>
    </rPh>
    <phoneticPr fontId="1"/>
  </si>
  <si>
    <t>40a</t>
  </si>
  <si>
    <r>
      <t xml:space="preserve">直近の農業所得
</t>
    </r>
    <r>
      <rPr>
        <sz val="10"/>
        <color theme="1"/>
        <rFont val="游ゴシック"/>
      </rPr>
      <t>※別シート”所得の確認方法”参照</t>
    </r>
    <rPh sb="0" eb="2">
      <t>チョッキン</t>
    </rPh>
    <rPh sb="3" eb="5">
      <t>ノウギョウ</t>
    </rPh>
    <rPh sb="5" eb="7">
      <t>ショトク</t>
    </rPh>
    <rPh sb="9" eb="10">
      <t>ベツ</t>
    </rPh>
    <rPh sb="14" eb="16">
      <t>ショトク</t>
    </rPh>
    <rPh sb="17" eb="19">
      <t>カクニン</t>
    </rPh>
    <rPh sb="19" eb="21">
      <t>ホウホウ</t>
    </rPh>
    <rPh sb="22" eb="24">
      <t>サンショウ</t>
    </rPh>
    <phoneticPr fontId="1"/>
  </si>
  <si>
    <t>必　須、３の設備投資ごとに作成</t>
    <rPh sb="0" eb="1">
      <t>ヒツ</t>
    </rPh>
    <rPh sb="2" eb="3">
      <t>ス</t>
    </rPh>
    <rPh sb="6" eb="8">
      <t>セツビ</t>
    </rPh>
    <rPh sb="8" eb="10">
      <t>トウシ</t>
    </rPh>
    <rPh sb="13" eb="15">
      <t>サクセイ</t>
    </rPh>
    <phoneticPr fontId="1"/>
  </si>
  <si>
    <t>主な営農地
※　地域計画の地区名を記載</t>
    <rPh sb="0" eb="1">
      <t>オモ</t>
    </rPh>
    <rPh sb="2" eb="4">
      <t>エイノウ</t>
    </rPh>
    <rPh sb="4" eb="5">
      <t>チ</t>
    </rPh>
    <rPh sb="8" eb="10">
      <t>チイキ</t>
    </rPh>
    <rPh sb="10" eb="12">
      <t>ケイカク</t>
    </rPh>
    <rPh sb="13" eb="16">
      <t>チクメイ</t>
    </rPh>
    <rPh sb="17" eb="19">
      <t>キサイ</t>
    </rPh>
    <phoneticPr fontId="1"/>
  </si>
  <si>
    <t>代表者名
※　法人化している場合のみ</t>
    <rPh sb="0" eb="3">
      <t>ダイヒョウシャ</t>
    </rPh>
    <rPh sb="3" eb="4">
      <t>メイ</t>
    </rPh>
    <rPh sb="7" eb="10">
      <t>ホウジンカ</t>
    </rPh>
    <rPh sb="14" eb="16">
      <t>バアイ</t>
    </rPh>
    <phoneticPr fontId="1"/>
  </si>
  <si>
    <t>経営の主品目</t>
    <rPh sb="0" eb="2">
      <t>ケイエイ</t>
    </rPh>
    <rPh sb="3" eb="4">
      <t>シュ</t>
    </rPh>
    <rPh sb="4" eb="6">
      <t>ヒンモク</t>
    </rPh>
    <phoneticPr fontId="1"/>
  </si>
  <si>
    <r>
      <rPr>
        <b/>
        <sz val="12"/>
        <color theme="1"/>
        <rFont val="游ゴシック"/>
      </rPr>
      <t>令和８年度</t>
    </r>
    <r>
      <rPr>
        <sz val="12"/>
        <color theme="1"/>
        <rFont val="游ゴシック"/>
      </rPr>
      <t>に、次の国庫事業の交付を受ける（要望中を含む）。
○経営発展支援事業（通常枠）
　または初期投資促進タイプ
○経営体育成支援事業
　（地域計画早期実現支援枠）
　または世代交代円滑化タイプ
○新規就農者チャレンジ事業</t>
    </r>
    <rPh sb="0" eb="2">
      <t>レイワ</t>
    </rPh>
    <rPh sb="3" eb="5">
      <t>ネンド</t>
    </rPh>
    <rPh sb="7" eb="8">
      <t>ツギ</t>
    </rPh>
    <rPh sb="9" eb="11">
      <t>コッコ</t>
    </rPh>
    <rPh sb="11" eb="13">
      <t>ジギョウ</t>
    </rPh>
    <rPh sb="14" eb="16">
      <t>コウフ</t>
    </rPh>
    <rPh sb="17" eb="18">
      <t>ウ</t>
    </rPh>
    <rPh sb="25" eb="26">
      <t>フク</t>
    </rPh>
    <rPh sb="31" eb="33">
      <t>ケイエイ</t>
    </rPh>
    <rPh sb="33" eb="35">
      <t>ハッテン</t>
    </rPh>
    <rPh sb="35" eb="37">
      <t>シエン</t>
    </rPh>
    <rPh sb="37" eb="39">
      <t>ジギョウ</t>
    </rPh>
    <rPh sb="40" eb="42">
      <t>ツウジョウ</t>
    </rPh>
    <rPh sb="42" eb="43">
      <t>ワク</t>
    </rPh>
    <rPh sb="49" eb="53">
      <t>ショキトウシ</t>
    </rPh>
    <rPh sb="53" eb="55">
      <t>ソクシン</t>
    </rPh>
    <rPh sb="60" eb="69">
      <t>ケイエイタイイクセイシエンジギョウ</t>
    </rPh>
    <rPh sb="72" eb="83">
      <t>チイキケイカクソウキジツゲンシエンワク</t>
    </rPh>
    <rPh sb="89" eb="91">
      <t>セダイ</t>
    </rPh>
    <rPh sb="91" eb="93">
      <t>コウタイ</t>
    </rPh>
    <rPh sb="93" eb="96">
      <t>エンカツカ</t>
    </rPh>
    <rPh sb="101" eb="106">
      <t>シンキシュウノウシャ</t>
    </rPh>
    <rPh sb="111" eb="113">
      <t>ジギョウ</t>
    </rPh>
    <phoneticPr fontId="1"/>
  </si>
  <si>
    <t>４　ー　その他</t>
    <rPh sb="6" eb="7">
      <t>タ</t>
    </rPh>
    <phoneticPr fontId="1"/>
  </si>
  <si>
    <t>５　ー　事業の要件確認</t>
    <rPh sb="4" eb="6">
      <t>ジギョウ</t>
    </rPh>
    <rPh sb="7" eb="9">
      <t>ヨウケン</t>
    </rPh>
    <rPh sb="9" eb="11">
      <t>カクニン</t>
    </rPh>
    <phoneticPr fontId="1"/>
  </si>
  <si>
    <r>
      <rPr>
        <b/>
        <sz val="12"/>
        <color rgb="FFFF0000"/>
        <rFont val="游ゴシック"/>
      </rPr>
      <t>令和８年４月１日時点</t>
    </r>
    <r>
      <rPr>
        <sz val="12"/>
        <color theme="3" tint="0.5"/>
        <rFont val="游ゴシック"/>
      </rPr>
      <t>の年齢を記載</t>
    </r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ネンレイ</t>
    </rPh>
    <rPh sb="14" eb="16">
      <t>キサイ</t>
    </rPh>
    <phoneticPr fontId="1"/>
  </si>
  <si>
    <t>９　の認定（写し）</t>
    <rPh sb="3" eb="5">
      <t>ニンテイ</t>
    </rPh>
    <rPh sb="6" eb="7">
      <t>ウツ</t>
    </rPh>
    <phoneticPr fontId="1"/>
  </si>
  <si>
    <t>９　の計画</t>
    <rPh sb="3" eb="5">
      <t>ケイカク</t>
    </rPh>
    <phoneticPr fontId="1"/>
  </si>
  <si>
    <t>規模決定根拠
※”規模決定根拠作成マニュアル”参照</t>
    <rPh sb="0" eb="2">
      <t>キボ</t>
    </rPh>
    <rPh sb="2" eb="4">
      <t>ケッテイ</t>
    </rPh>
    <rPh sb="4" eb="6">
      <t>コンキョ</t>
    </rPh>
    <rPh sb="9" eb="11">
      <t>キボ</t>
    </rPh>
    <rPh sb="11" eb="13">
      <t>ケッテイ</t>
    </rPh>
    <rPh sb="13" eb="15">
      <t>コンキョ</t>
    </rPh>
    <rPh sb="15" eb="17">
      <t>サクセイ</t>
    </rPh>
    <rPh sb="23" eb="25">
      <t>サンショウ</t>
    </rPh>
    <phoneticPr fontId="1"/>
  </si>
  <si>
    <t>６　ー　添付書類の確認</t>
    <rPh sb="4" eb="6">
      <t>テンプ</t>
    </rPh>
    <rPh sb="6" eb="8">
      <t>ショルイ</t>
    </rPh>
    <rPh sb="9" eb="11">
      <t>カクニン</t>
    </rPh>
    <phoneticPr fontId="1"/>
  </si>
  <si>
    <t>現在の主品目の面積
（畜産の場合は頭数）</t>
    <rPh sb="0" eb="2">
      <t>ゲンザイ</t>
    </rPh>
    <rPh sb="3" eb="4">
      <t>シュ</t>
    </rPh>
    <rPh sb="4" eb="6">
      <t>ヒンモク</t>
    </rPh>
    <rPh sb="7" eb="9">
      <t>メンセキ</t>
    </rPh>
    <rPh sb="11" eb="13">
      <t>チクサン</t>
    </rPh>
    <rPh sb="14" eb="16">
      <t>バアイ</t>
    </rPh>
    <rPh sb="17" eb="19">
      <t>トウスウ</t>
    </rPh>
    <phoneticPr fontId="1"/>
  </si>
  <si>
    <t>ヒートポンプ○型　１台</t>
    <rPh sb="7" eb="8">
      <t>カタ</t>
    </rPh>
    <rPh sb="10" eb="11">
      <t>ダイ</t>
    </rPh>
    <phoneticPr fontId="1"/>
  </si>
  <si>
    <t>ＣＯ２発生装置　１台</t>
    <rPh sb="3" eb="5">
      <t>ハッセイ</t>
    </rPh>
    <rPh sb="5" eb="7">
      <t>ソウチ</t>
    </rPh>
    <rPh sb="9" eb="10">
      <t>ダイ</t>
    </rPh>
    <phoneticPr fontId="1"/>
  </si>
  <si>
    <t>【申請者用】</t>
    <rPh sb="1" eb="4">
      <t>シンセイシャ</t>
    </rPh>
    <rPh sb="4" eb="5">
      <t>ヨウ</t>
    </rPh>
    <phoneticPr fontId="1"/>
  </si>
  <si>
    <t>本事業の補助残について、必ず融資を受けること。</t>
    <rPh sb="0" eb="1">
      <t>ホン</t>
    </rPh>
    <rPh sb="1" eb="3">
      <t>ジギョウ</t>
    </rPh>
    <rPh sb="4" eb="6">
      <t>ホジョ</t>
    </rPh>
    <rPh sb="6" eb="7">
      <t>ザン</t>
    </rPh>
    <rPh sb="12" eb="13">
      <t>カナラ</t>
    </rPh>
    <rPh sb="14" eb="16">
      <t>ユウシ</t>
    </rPh>
    <rPh sb="17" eb="18">
      <t>ウ</t>
    </rPh>
    <phoneticPr fontId="1"/>
  </si>
  <si>
    <t>29　の認定書（写し）</t>
    <rPh sb="4" eb="7">
      <t>ニンテイショ</t>
    </rPh>
    <rPh sb="8" eb="9">
      <t>ウツ</t>
    </rPh>
    <phoneticPr fontId="1"/>
  </si>
  <si>
    <t>30　の認定書（写し）</t>
    <rPh sb="4" eb="7">
      <t>ニンテイショ</t>
    </rPh>
    <rPh sb="8" eb="9">
      <t>ウツ</t>
    </rPh>
    <phoneticPr fontId="1"/>
  </si>
  <si>
    <t>23　に要する費用（税込）</t>
    <rPh sb="4" eb="5">
      <t>ヨウ</t>
    </rPh>
    <rPh sb="7" eb="9">
      <t>ヒヨウ</t>
    </rPh>
    <rPh sb="10" eb="12">
      <t>ゼイコ</t>
    </rPh>
    <phoneticPr fontId="1"/>
  </si>
  <si>
    <t>17　に要する費用（税込）</t>
    <rPh sb="4" eb="5">
      <t>ヨウ</t>
    </rPh>
    <rPh sb="7" eb="9">
      <t>ヒヨウ</t>
    </rPh>
    <rPh sb="10" eb="12">
      <t>ゼイコ</t>
    </rPh>
    <phoneticPr fontId="1"/>
  </si>
  <si>
    <t>19　に要する費用（税込）</t>
    <rPh sb="4" eb="5">
      <t>ヨウ</t>
    </rPh>
    <rPh sb="7" eb="9">
      <t>ヒヨウ</t>
    </rPh>
    <rPh sb="10" eb="12">
      <t>ゼイコ</t>
    </rPh>
    <phoneticPr fontId="1"/>
  </si>
  <si>
    <t>21　に要する費用（税込）</t>
    <rPh sb="4" eb="5">
      <t>ヨウ</t>
    </rPh>
    <rPh sb="7" eb="9">
      <t>ヒヨウ</t>
    </rPh>
    <rPh sb="10" eb="12">
      <t>ゼイコ</t>
    </rPh>
    <phoneticPr fontId="1"/>
  </si>
  <si>
    <t>25　に要する費用（税込）</t>
    <rPh sb="4" eb="5">
      <t>ヨウ</t>
    </rPh>
    <rPh sb="7" eb="9">
      <t>ヒヨウ</t>
    </rPh>
    <rPh sb="10" eb="12">
      <t>ゼイコ</t>
    </rPh>
    <phoneticPr fontId="1"/>
  </si>
  <si>
    <t>設備投資①～⑤を用いた経営改善の方向性について、「現状の悩み＋ 機械の役割 ＋ 将来の目標」の3つのセットを書いてください。</t>
    <rPh sb="0" eb="2">
      <t>セツビ</t>
    </rPh>
    <rPh sb="2" eb="4">
      <t>トウシ</t>
    </rPh>
    <rPh sb="8" eb="9">
      <t>モチ</t>
    </rPh>
    <rPh sb="11" eb="13">
      <t>ケイエイ</t>
    </rPh>
    <rPh sb="13" eb="15">
      <t>カイゼン</t>
    </rPh>
    <rPh sb="16" eb="19">
      <t>ホウコウセイ</t>
    </rPh>
    <rPh sb="25" eb="27">
      <t>ゲンジョウ</t>
    </rPh>
    <rPh sb="28" eb="29">
      <t>ナヤ</t>
    </rPh>
    <rPh sb="32" eb="34">
      <t>キカイ</t>
    </rPh>
    <rPh sb="35" eb="37">
      <t>ヤクワリ</t>
    </rPh>
    <rPh sb="40" eb="42">
      <t>ショウライ</t>
    </rPh>
    <rPh sb="43" eb="45">
      <t>モクヒョウ</t>
    </rPh>
    <rPh sb="54" eb="55">
      <t>カ</t>
    </rPh>
    <phoneticPr fontId="1"/>
  </si>
  <si>
    <t>　現状、燃油費高騰に苦慮している。
　ヒートポンプにより燃料費を削減するとともに、ＣＯ２発生装置により光合成を促進し、収量・品質の向上を目指す。収量増により、労働力が不足することから、自動開閉装置によって効率化することにより、現在の労働力での収量増加、所得向上を目指す。</t>
    <rPh sb="1" eb="3">
      <t>ゲンジョウ</t>
    </rPh>
    <rPh sb="4" eb="6">
      <t>ネンユ</t>
    </rPh>
    <rPh sb="6" eb="7">
      <t>ヒ</t>
    </rPh>
    <rPh sb="7" eb="9">
      <t>コウトウ</t>
    </rPh>
    <rPh sb="10" eb="12">
      <t>クリョ</t>
    </rPh>
    <rPh sb="28" eb="31">
      <t>ネンリョウヒ</t>
    </rPh>
    <rPh sb="32" eb="34">
      <t>サクゲン</t>
    </rPh>
    <rPh sb="44" eb="46">
      <t>ハッセイ</t>
    </rPh>
    <rPh sb="46" eb="48">
      <t>ソウチ</t>
    </rPh>
    <rPh sb="51" eb="54">
      <t>コウゴウセイ</t>
    </rPh>
    <rPh sb="55" eb="57">
      <t>ソクシン</t>
    </rPh>
    <rPh sb="59" eb="61">
      <t>シュウリョウ</t>
    </rPh>
    <rPh sb="62" eb="64">
      <t>ヒンシツ</t>
    </rPh>
    <rPh sb="65" eb="67">
      <t>コウジョウ</t>
    </rPh>
    <rPh sb="68" eb="70">
      <t>メザ</t>
    </rPh>
    <rPh sb="72" eb="74">
      <t>シュウリョウ</t>
    </rPh>
    <rPh sb="74" eb="75">
      <t>ゾウ</t>
    </rPh>
    <rPh sb="79" eb="82">
      <t>ロウドウリョク</t>
    </rPh>
    <rPh sb="83" eb="85">
      <t>フソク</t>
    </rPh>
    <rPh sb="92" eb="98">
      <t>ジドウカイヘイソウチ</t>
    </rPh>
    <rPh sb="102" eb="105">
      <t>コウリツカ</t>
    </rPh>
    <rPh sb="113" eb="115">
      <t>ゲンザイ</t>
    </rPh>
    <rPh sb="116" eb="119">
      <t>ロウドウリョク</t>
    </rPh>
    <rPh sb="121" eb="123">
      <t>シュウリョウ</t>
    </rPh>
    <rPh sb="123" eb="125">
      <t>ゾウカ</t>
    </rPh>
    <rPh sb="126" eb="128">
      <t>ショトク</t>
    </rPh>
    <rPh sb="128" eb="130">
      <t>コウジョウ</t>
    </rPh>
    <rPh sb="131" eb="133">
      <t>メザ</t>
    </rPh>
    <phoneticPr fontId="1"/>
  </si>
  <si>
    <t>ただし、３　雑収入の内訳に、</t>
    <rPh sb="6" eb="9">
      <t>ザッシュウニュウ</t>
    </rPh>
    <rPh sb="10" eb="12">
      <t>ウチワケ</t>
    </rPh>
    <phoneticPr fontId="1"/>
  </si>
  <si>
    <t>◀　令和８年度の見込みを記入
免税、簡易課税、本則課税、本則課税(2割特例)のいずれか</t>
    <rPh sb="2" eb="4">
      <t>レイワ</t>
    </rPh>
    <rPh sb="5" eb="7">
      <t>ネンド</t>
    </rPh>
    <rPh sb="8" eb="10">
      <t>ミコ</t>
    </rPh>
    <rPh sb="12" eb="14">
      <t>キニュウ</t>
    </rPh>
    <rPh sb="15" eb="17">
      <t>メンゼイ</t>
    </rPh>
    <rPh sb="18" eb="20">
      <t>カンイ</t>
    </rPh>
    <rPh sb="20" eb="22">
      <t>カゼイ</t>
    </rPh>
    <rPh sb="23" eb="25">
      <t>ホンソク</t>
    </rPh>
    <rPh sb="25" eb="27">
      <t>カゼイ</t>
    </rPh>
    <rPh sb="28" eb="30">
      <t>ホンソク</t>
    </rPh>
    <rPh sb="30" eb="32">
      <t>カゼイ</t>
    </rPh>
    <rPh sb="34" eb="35">
      <t>ワリ</t>
    </rPh>
    <rPh sb="35" eb="37">
      <t>トクレイ</t>
    </rPh>
    <phoneticPr fontId="1"/>
  </si>
  <si>
    <t>◀　確認しましたと記入</t>
    <rPh sb="2" eb="4">
      <t>カクニン</t>
    </rPh>
    <rPh sb="9" eb="11">
      <t>キニュウ</t>
    </rPh>
    <phoneticPr fontId="1"/>
  </si>
  <si>
    <r>
      <t xml:space="preserve">
１　事業の基本情報
- 事業名：　　新規就農経営発展事業
- 導入設備：　</t>
    </r>
    <r>
      <rPr>
        <sz val="11"/>
        <color rgb="FFFF0000"/>
        <rFont val="游ゴシック"/>
      </rPr>
      <t xml:space="preserve">[例：全自動選果機]
</t>
    </r>
    <r>
      <rPr>
        <sz val="11"/>
        <color theme="1"/>
        <rFont val="游ゴシック"/>
      </rPr>
      <t xml:space="preserve">
- 導入の目的：</t>
    </r>
    <r>
      <rPr>
        <sz val="11"/>
        <color rgb="FFFF0000"/>
        <rFont val="游ゴシック"/>
      </rPr>
      <t xml:space="preserve">[例：選果作業の効率化と出荷量の拡大]
</t>
    </r>
    <r>
      <rPr>
        <sz val="11"/>
        <color theme="1"/>
        <rFont val="游ゴシック"/>
      </rPr>
      <t xml:space="preserve">
２　数値データ
- 現在の年間生産量：　</t>
    </r>
    <r>
      <rPr>
        <sz val="11"/>
        <color rgb="FFFF0000"/>
        <rFont val="游ゴシック"/>
      </rPr>
      <t xml:space="preserve">[例：100トン]
</t>
    </r>
    <r>
      <rPr>
        <sz val="11"/>
        <color theme="1"/>
        <rFont val="游ゴシック"/>
      </rPr>
      <t xml:space="preserve">
- ３年後の目標生産量：</t>
    </r>
    <r>
      <rPr>
        <sz val="11"/>
        <color rgb="FFFF0000"/>
        <rFont val="游ゴシック"/>
      </rPr>
      <t xml:space="preserve">[例：150トン]
</t>
    </r>
    <r>
      <rPr>
        <sz val="11"/>
        <color theme="1"/>
        <rFont val="游ゴシック"/>
      </rPr>
      <t xml:space="preserve">
- 現在の課題：　　　　</t>
    </r>
    <r>
      <rPr>
        <sz val="11"/>
        <color rgb="FFFF0000"/>
        <rFont val="游ゴシック"/>
      </rPr>
      <t xml:space="preserve">[例：手作業のため1日最大1トンしか処理できず、収穫最盛期に出荷が間に合わない]
</t>
    </r>
    <r>
      <rPr>
        <sz val="11"/>
        <color theme="1"/>
        <rFont val="游ゴシック"/>
      </rPr>
      <t xml:space="preserve">
- 導入設備の能力：　　</t>
    </r>
    <r>
      <rPr>
        <sz val="11"/>
        <color rgb="FFFF0000"/>
        <rFont val="游ゴシック"/>
      </rPr>
      <t xml:space="preserve">[例：1時間あたり500kg処理]
</t>
    </r>
    <r>
      <rPr>
        <sz val="11"/>
        <color theme="1"/>
        <rFont val="游ゴシック"/>
      </rPr>
      <t xml:space="preserve">
- 想定稼働日数：　　　</t>
    </r>
    <r>
      <rPr>
        <sz val="11"/>
        <color rgb="FFFF0000"/>
        <rFont val="游ゴシック"/>
      </rPr>
      <t>[例：年間100日間、1日6時間稼働]</t>
    </r>
    <r>
      <rPr>
        <sz val="11"/>
        <color theme="1"/>
        <rFont val="游ゴシック"/>
      </rPr>
      <t xml:space="preserve">
</t>
    </r>
  </si>
  <si>
    <t>別紙1</t>
    <rPh sb="0" eb="2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</si>
</sst>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12"/>
      <color theme="3" tint="0.5"/>
      <name val="游ゴシック"/>
      <family val="3"/>
      <scheme val="minor"/>
    </font>
    <font>
      <b/>
      <sz val="16"/>
      <color theme="1"/>
      <name val="ＭＳ ゴシック"/>
      <family val="3"/>
    </font>
    <font>
      <sz val="12"/>
      <color theme="1"/>
      <name val="ＭＳ 明朝"/>
      <family val="1"/>
    </font>
    <font>
      <b/>
      <sz val="12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1"/>
      <color theme="3" tint="0.5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9"/>
        <bgColor indexed="64"/>
      </patternFill>
    </fill>
    <fill>
      <patternFill patternType="solid">
        <fgColor theme="5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>
      <alignment vertical="center"/>
    </xf>
    <xf numFmtId="38" fontId="2" fillId="2" borderId="1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58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13</xdr:col>
      <xdr:colOff>39370</xdr:colOff>
      <xdr:row>23</xdr:row>
      <xdr:rowOff>23495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54770" cy="5281295"/>
        </a:xfrm>
        <a:prstGeom prst="rect">
          <a:avLst/>
        </a:prstGeom>
        <a:solidFill>
          <a:srgbClr val="FFFF00">
            <a:alpha val="98000"/>
          </a:srgbClr>
        </a:solidFill>
      </xdr:spPr>
    </xdr:pic>
    <xdr:clientData/>
  </xdr:twoCellAnchor>
  <xdr:twoCellAnchor>
    <xdr:from xmlns:xdr="http://schemas.openxmlformats.org/drawingml/2006/spreadsheetDrawing">
      <xdr:col>8</xdr:col>
      <xdr:colOff>647700</xdr:colOff>
      <xdr:row>2</xdr:row>
      <xdr:rowOff>167640</xdr:rowOff>
    </xdr:from>
    <xdr:to xmlns:xdr="http://schemas.openxmlformats.org/drawingml/2006/spreadsheetDrawing">
      <xdr:col>12</xdr:col>
      <xdr:colOff>590550</xdr:colOff>
      <xdr:row>4</xdr:row>
      <xdr:rowOff>179070</xdr:rowOff>
    </xdr:to>
    <xdr:sp macro="" textlink="">
      <xdr:nvSpPr>
        <xdr:cNvPr id="4" name="正方形/長方形 3"/>
        <xdr:cNvSpPr/>
      </xdr:nvSpPr>
      <xdr:spPr>
        <a:xfrm>
          <a:off x="6134100" y="624840"/>
          <a:ext cx="2686050" cy="468630"/>
        </a:xfrm>
        <a:prstGeom prst="rect">
          <a:avLst/>
        </a:prstGeom>
        <a:solidFill>
          <a:srgbClr val="FFFF00">
            <a:alpha val="25000"/>
          </a:srgbClr>
        </a:solidFill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401955</xdr:colOff>
      <xdr:row>4</xdr:row>
      <xdr:rowOff>209550</xdr:rowOff>
    </xdr:from>
    <xdr:to xmlns:xdr="http://schemas.openxmlformats.org/drawingml/2006/spreadsheetDrawing">
      <xdr:col>4</xdr:col>
      <xdr:colOff>381000</xdr:colOff>
      <xdr:row>5</xdr:row>
      <xdr:rowOff>209550</xdr:rowOff>
    </xdr:to>
    <xdr:sp macro="" textlink="">
      <xdr:nvSpPr>
        <xdr:cNvPr id="5" name="正方形/長方形 4"/>
        <xdr:cNvSpPr/>
      </xdr:nvSpPr>
      <xdr:spPr>
        <a:xfrm>
          <a:off x="401955" y="1123950"/>
          <a:ext cx="2722245" cy="228600"/>
        </a:xfrm>
        <a:prstGeom prst="rect">
          <a:avLst/>
        </a:prstGeom>
        <a:solidFill>
          <a:srgbClr val="FFFF00">
            <a:alpha val="30000"/>
          </a:srgbClr>
        </a:solidFill>
        <a:ln w="41275">
          <a:solidFill>
            <a:srgbClr val="FF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41275">
          <a:solidFill>
            <a:srgbClr val="FF0000"/>
          </a:solidFill>
          <a:prstDash val="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B1:E57"/>
  <sheetViews>
    <sheetView tabSelected="1" zoomScale="98" zoomScaleNormal="98" workbookViewId="0">
      <selection activeCell="E39" sqref="E39"/>
    </sheetView>
  </sheetViews>
  <sheetFormatPr defaultColWidth="9" defaultRowHeight="19.8"/>
  <cols>
    <col min="1" max="2" width="4.5" style="1" customWidth="1"/>
    <col min="3" max="3" width="36.5" style="1" customWidth="1"/>
    <col min="4" max="4" width="45.19921875" style="1" customWidth="1"/>
    <col min="5" max="5" width="40" style="2" customWidth="1"/>
    <col min="6" max="16384" width="9" style="1"/>
  </cols>
  <sheetData>
    <row r="1" spans="2:5">
      <c r="D1" s="11"/>
      <c r="E1" s="21" t="s">
        <v>0</v>
      </c>
    </row>
    <row r="2" spans="2:5">
      <c r="B2" s="1" t="s">
        <v>65</v>
      </c>
      <c r="E2" s="1"/>
    </row>
    <row r="3" spans="2:5">
      <c r="B3" s="3" t="s">
        <v>1</v>
      </c>
      <c r="C3" s="3"/>
      <c r="D3" s="3"/>
    </row>
    <row r="4" spans="2:5">
      <c r="B4" s="4"/>
    </row>
    <row r="5" spans="2:5">
      <c r="B5" s="5" t="s">
        <v>24</v>
      </c>
      <c r="E5" s="2" t="s">
        <v>18</v>
      </c>
    </row>
    <row r="6" spans="2:5" ht="39.6">
      <c r="B6" s="6">
        <v>1</v>
      </c>
      <c r="C6" s="7" t="s">
        <v>2</v>
      </c>
      <c r="D6" s="12"/>
      <c r="E6" s="2" t="s">
        <v>35</v>
      </c>
    </row>
    <row r="7" spans="2:5" ht="39.6">
      <c r="B7" s="6">
        <v>2</v>
      </c>
      <c r="C7" s="7" t="s">
        <v>52</v>
      </c>
      <c r="D7" s="12"/>
      <c r="E7" s="2" t="s">
        <v>39</v>
      </c>
    </row>
    <row r="8" spans="2:5">
      <c r="B8" s="6">
        <v>3</v>
      </c>
      <c r="C8" s="7" t="s">
        <v>26</v>
      </c>
      <c r="D8" s="12"/>
      <c r="E8" s="2" t="s">
        <v>57</v>
      </c>
    </row>
    <row r="9" spans="2:5">
      <c r="B9" s="6">
        <v>4</v>
      </c>
      <c r="C9" s="8" t="s">
        <v>9</v>
      </c>
      <c r="D9" s="12"/>
      <c r="E9" s="2" t="s">
        <v>37</v>
      </c>
    </row>
    <row r="10" spans="2:5">
      <c r="B10" s="6">
        <v>5</v>
      </c>
      <c r="C10" s="8" t="s">
        <v>3</v>
      </c>
      <c r="D10" s="12"/>
      <c r="E10" s="2" t="s">
        <v>16</v>
      </c>
    </row>
    <row r="11" spans="2:5">
      <c r="B11" s="6">
        <v>6</v>
      </c>
      <c r="C11" s="8" t="s">
        <v>5</v>
      </c>
      <c r="D11" s="12"/>
      <c r="E11" s="2" t="s">
        <v>38</v>
      </c>
    </row>
    <row r="12" spans="2:5">
      <c r="B12" s="6">
        <v>7</v>
      </c>
      <c r="C12" s="8" t="s">
        <v>11</v>
      </c>
      <c r="D12" s="12"/>
      <c r="E12" s="2" t="s">
        <v>40</v>
      </c>
    </row>
    <row r="13" spans="2:5" ht="59.4">
      <c r="B13" s="6">
        <v>8</v>
      </c>
      <c r="C13" s="8" t="s">
        <v>8</v>
      </c>
      <c r="D13" s="12"/>
      <c r="E13" s="22" t="s">
        <v>77</v>
      </c>
    </row>
    <row r="14" spans="2:5" ht="39.6">
      <c r="B14" s="6">
        <v>9</v>
      </c>
      <c r="C14" s="7" t="s">
        <v>6</v>
      </c>
      <c r="D14" s="13"/>
      <c r="E14" s="2" t="s">
        <v>20</v>
      </c>
    </row>
    <row r="15" spans="2:5" ht="173.4" customHeight="1">
      <c r="B15" s="6">
        <v>10</v>
      </c>
      <c r="C15" s="9" t="s">
        <v>54</v>
      </c>
      <c r="D15" s="14"/>
      <c r="E15" s="2" t="s">
        <v>43</v>
      </c>
    </row>
    <row r="17" spans="2:5">
      <c r="B17" s="5" t="s">
        <v>27</v>
      </c>
    </row>
    <row r="18" spans="2:5" ht="39.6">
      <c r="B18" s="6">
        <v>11</v>
      </c>
      <c r="C18" s="7" t="s">
        <v>51</v>
      </c>
      <c r="D18" s="13"/>
      <c r="E18" s="2" t="s">
        <v>25</v>
      </c>
    </row>
    <row r="19" spans="2:5">
      <c r="B19" s="6">
        <v>12</v>
      </c>
      <c r="C19" s="7" t="str">
        <f>"９　"&amp;D14&amp;"　の認定市町村"</f>
        <v>９　　の認定市町村</v>
      </c>
      <c r="D19" s="13"/>
      <c r="E19" s="2" t="s">
        <v>23</v>
      </c>
    </row>
    <row r="20" spans="2:5">
      <c r="B20" s="6">
        <v>13</v>
      </c>
      <c r="C20" s="7" t="str">
        <f>"９　"&amp;D14&amp;"　の認定日"</f>
        <v>９　　の認定日</v>
      </c>
      <c r="D20" s="13"/>
      <c r="E20" s="23">
        <v>43840</v>
      </c>
    </row>
    <row r="21" spans="2:5">
      <c r="B21" s="6">
        <v>14</v>
      </c>
      <c r="C21" s="7" t="str">
        <f>"９　"&amp;D14&amp;"　で設定した目標所得"</f>
        <v>９　　で設定した目標所得</v>
      </c>
      <c r="D21" s="13"/>
      <c r="E21" s="24">
        <v>2500000</v>
      </c>
    </row>
    <row r="22" spans="2:5" ht="55.5" customHeight="1">
      <c r="B22" s="6">
        <v>15</v>
      </c>
      <c r="C22" s="7" t="s">
        <v>49</v>
      </c>
      <c r="D22" s="15"/>
      <c r="E22" s="22" t="s">
        <v>47</v>
      </c>
    </row>
    <row r="23" spans="2:5" ht="26.4" customHeight="1">
      <c r="B23" s="6">
        <v>15</v>
      </c>
      <c r="C23" s="10" t="s">
        <v>53</v>
      </c>
      <c r="D23" s="12"/>
      <c r="E23" s="25" t="s">
        <v>32</v>
      </c>
    </row>
    <row r="24" spans="2:5" ht="39.6">
      <c r="B24" s="6">
        <v>16</v>
      </c>
      <c r="C24" s="9" t="s">
        <v>62</v>
      </c>
      <c r="D24" s="12"/>
      <c r="E24" s="26" t="s">
        <v>48</v>
      </c>
    </row>
    <row r="26" spans="2:5">
      <c r="B26" s="5" t="s">
        <v>29</v>
      </c>
    </row>
    <row r="27" spans="2:5">
      <c r="B27" s="6">
        <v>17</v>
      </c>
      <c r="C27" s="10" t="s">
        <v>13</v>
      </c>
      <c r="D27" s="12"/>
      <c r="E27" s="27" t="s">
        <v>63</v>
      </c>
    </row>
    <row r="28" spans="2:5">
      <c r="B28" s="6">
        <v>18</v>
      </c>
      <c r="C28" s="10" t="s">
        <v>70</v>
      </c>
      <c r="D28" s="16"/>
      <c r="E28" s="27">
        <v>3000000</v>
      </c>
    </row>
    <row r="29" spans="2:5">
      <c r="B29" s="6">
        <v>19</v>
      </c>
      <c r="C29" s="10" t="s">
        <v>12</v>
      </c>
      <c r="D29" s="12"/>
      <c r="E29" s="27" t="s">
        <v>64</v>
      </c>
    </row>
    <row r="30" spans="2:5">
      <c r="B30" s="6">
        <v>20</v>
      </c>
      <c r="C30" s="10" t="s">
        <v>71</v>
      </c>
      <c r="D30" s="16"/>
      <c r="E30" s="27">
        <v>3000000</v>
      </c>
    </row>
    <row r="31" spans="2:5">
      <c r="B31" s="6">
        <v>21</v>
      </c>
      <c r="C31" s="10" t="s">
        <v>14</v>
      </c>
      <c r="D31" s="12"/>
      <c r="E31" s="27" t="s">
        <v>4</v>
      </c>
    </row>
    <row r="32" spans="2:5">
      <c r="B32" s="6">
        <v>22</v>
      </c>
      <c r="C32" s="10" t="s">
        <v>72</v>
      </c>
      <c r="D32" s="16"/>
      <c r="E32" s="27">
        <v>1500000</v>
      </c>
    </row>
    <row r="33" spans="2:5">
      <c r="B33" s="6">
        <v>23</v>
      </c>
      <c r="C33" s="10" t="s">
        <v>15</v>
      </c>
      <c r="D33" s="12"/>
    </row>
    <row r="34" spans="2:5">
      <c r="B34" s="6">
        <v>24</v>
      </c>
      <c r="C34" s="10" t="s">
        <v>69</v>
      </c>
      <c r="D34" s="16"/>
    </row>
    <row r="35" spans="2:5">
      <c r="B35" s="6">
        <v>25</v>
      </c>
      <c r="C35" s="10" t="s">
        <v>17</v>
      </c>
      <c r="D35" s="12"/>
    </row>
    <row r="36" spans="2:5">
      <c r="B36" s="6">
        <v>26</v>
      </c>
      <c r="C36" s="10" t="s">
        <v>73</v>
      </c>
      <c r="D36" s="16"/>
    </row>
    <row r="37" spans="2:5">
      <c r="B37" s="6">
        <v>27</v>
      </c>
      <c r="C37" s="10" t="s">
        <v>21</v>
      </c>
      <c r="D37" s="17">
        <f>D28+D30+D32+D34+D36</f>
        <v>0</v>
      </c>
      <c r="E37" s="2" t="s">
        <v>42</v>
      </c>
    </row>
    <row r="38" spans="2:5">
      <c r="B38" s="6">
        <v>28</v>
      </c>
      <c r="C38" s="10" t="s">
        <v>22</v>
      </c>
      <c r="D38" s="17" t="e">
        <f>IF(D13=#REF!,ROUNDDOWN(要望シート!D37/1.1/2,-3),ROUNDDOWN(要望シート!D37/2,-3))</f>
        <v>#REF!</v>
      </c>
      <c r="E38" s="2" t="s">
        <v>44</v>
      </c>
    </row>
    <row r="39" spans="2:5" ht="153.44999999999999" customHeight="1">
      <c r="B39" s="6">
        <v>29</v>
      </c>
      <c r="C39" s="9" t="s">
        <v>74</v>
      </c>
      <c r="D39" s="18"/>
      <c r="E39" s="28" t="s">
        <v>75</v>
      </c>
    </row>
    <row r="41" spans="2:5">
      <c r="B41" s="5" t="s">
        <v>55</v>
      </c>
    </row>
    <row r="42" spans="2:5" ht="54.6" customHeight="1">
      <c r="B42" s="6">
        <v>29</v>
      </c>
      <c r="C42" s="9" t="s">
        <v>30</v>
      </c>
      <c r="D42" s="19"/>
      <c r="E42" s="22" t="s">
        <v>19</v>
      </c>
    </row>
    <row r="43" spans="2:5" ht="39.6">
      <c r="B43" s="6">
        <v>30</v>
      </c>
      <c r="C43" s="9" t="s">
        <v>31</v>
      </c>
      <c r="D43" s="19"/>
      <c r="E43" s="22" t="s">
        <v>19</v>
      </c>
    </row>
    <row r="45" spans="2:5">
      <c r="B45" s="5" t="s">
        <v>56</v>
      </c>
    </row>
    <row r="46" spans="2:5" ht="39.6">
      <c r="B46" s="6">
        <v>31</v>
      </c>
      <c r="C46" s="9" t="s">
        <v>66</v>
      </c>
      <c r="D46" s="19"/>
      <c r="E46" s="2" t="s">
        <v>78</v>
      </c>
    </row>
    <row r="49" spans="2:5">
      <c r="B49" s="5" t="s">
        <v>61</v>
      </c>
    </row>
    <row r="50" spans="2:5">
      <c r="B50" s="1">
        <v>32</v>
      </c>
      <c r="C50" s="10" t="s">
        <v>59</v>
      </c>
      <c r="D50" s="20"/>
      <c r="E50" s="2" t="s">
        <v>10</v>
      </c>
    </row>
    <row r="51" spans="2:5">
      <c r="B51" s="1">
        <v>33</v>
      </c>
      <c r="C51" s="10" t="s">
        <v>58</v>
      </c>
      <c r="D51" s="20"/>
      <c r="E51" s="2" t="s">
        <v>10</v>
      </c>
    </row>
    <row r="52" spans="2:5">
      <c r="B52" s="1">
        <v>34</v>
      </c>
      <c r="C52" s="10" t="s">
        <v>33</v>
      </c>
      <c r="D52" s="19"/>
      <c r="E52" s="2" t="s">
        <v>10</v>
      </c>
    </row>
    <row r="53" spans="2:5">
      <c r="B53" s="1">
        <v>35</v>
      </c>
      <c r="C53" s="10" t="s">
        <v>34</v>
      </c>
      <c r="D53" s="19"/>
      <c r="E53" s="2" t="s">
        <v>10</v>
      </c>
    </row>
    <row r="54" spans="2:5">
      <c r="B54" s="1">
        <v>36</v>
      </c>
      <c r="C54" s="10" t="s">
        <v>7</v>
      </c>
      <c r="D54" s="19"/>
      <c r="E54" s="2" t="s">
        <v>10</v>
      </c>
    </row>
    <row r="55" spans="2:5" ht="39.6">
      <c r="B55" s="1">
        <v>37</v>
      </c>
      <c r="C55" s="9" t="s">
        <v>60</v>
      </c>
      <c r="D55" s="20"/>
      <c r="E55" s="2" t="s">
        <v>50</v>
      </c>
    </row>
    <row r="56" spans="2:5">
      <c r="B56" s="1">
        <v>38</v>
      </c>
      <c r="C56" s="10" t="s">
        <v>67</v>
      </c>
      <c r="D56" s="19"/>
      <c r="E56" s="2" t="s">
        <v>36</v>
      </c>
    </row>
    <row r="57" spans="2:5">
      <c r="B57" s="1">
        <v>39</v>
      </c>
      <c r="C57" s="10" t="s">
        <v>68</v>
      </c>
      <c r="D57" s="19"/>
      <c r="E57" s="2" t="s">
        <v>36</v>
      </c>
    </row>
  </sheetData>
  <mergeCells count="1">
    <mergeCell ref="B3:D3"/>
  </mergeCells>
  <phoneticPr fontId="1"/>
  <dataValidations count="6">
    <dataValidation type="list" allowBlank="1" showDropDown="0" showInputMessage="1" showErrorMessage="1" sqref="D13">
      <formula1>#REF!</formula1>
    </dataValidation>
    <dataValidation type="list" allowBlank="1" showDropDown="0" showInputMessage="1" showErrorMessage="1" sqref="D42:D43 D50:D57">
      <formula1>#REF!</formula1>
    </dataValidation>
    <dataValidation type="list" allowBlank="1" showDropDown="0" showInputMessage="1" showErrorMessage="1" sqref="D14">
      <formula1>#REF!</formula1>
    </dataValidation>
    <dataValidation type="list" allowBlank="1" showDropDown="0" showInputMessage="1" showErrorMessage="1" sqref="D15">
      <formula1>#REF!</formula1>
    </dataValidation>
    <dataValidation type="list" allowBlank="1" showDropDown="0" showInputMessage="1" showErrorMessage="1" sqref="D15">
      <formula1>#REF!</formula1>
    </dataValidation>
    <dataValidation type="list" allowBlank="1" showDropDown="0" showInputMessage="1" showErrorMessage="1" sqref="D46">
      <formula1>#REF!</formula1>
    </dataValidation>
  </dataValidations>
  <pageMargins left="0.7" right="0.7" top="0.75" bottom="0.75" header="0.3" footer="0.3"/>
  <pageSetup paperSize="9" scale="61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5:G29"/>
  <sheetViews>
    <sheetView workbookViewId="0">
      <selection activeCell="B27" sqref="B27"/>
    </sheetView>
  </sheetViews>
  <sheetFormatPr defaultRowHeight="18"/>
  <sheetData>
    <row r="25" spans="2:7" ht="28.8">
      <c r="B25" s="29" t="s">
        <v>45</v>
      </c>
      <c r="C25" s="29"/>
      <c r="D25" s="29"/>
      <c r="E25" s="29"/>
      <c r="F25" s="29"/>
      <c r="G25" s="29"/>
    </row>
    <row r="26" spans="2:7" ht="28.8">
      <c r="B26" s="29" t="s">
        <v>76</v>
      </c>
      <c r="C26" s="29"/>
      <c r="D26" s="29"/>
      <c r="E26" s="29"/>
      <c r="F26" s="29"/>
      <c r="G26" s="29"/>
    </row>
    <row r="27" spans="2:7" ht="28.8">
      <c r="B27" s="29" t="s">
        <v>28</v>
      </c>
      <c r="C27" s="29"/>
      <c r="D27" s="29"/>
      <c r="E27" s="29"/>
      <c r="F27" s="29"/>
      <c r="G27" s="29"/>
    </row>
    <row r="28" spans="2:7" ht="28.8">
      <c r="B28" s="29" t="s">
        <v>46</v>
      </c>
      <c r="C28" s="29"/>
      <c r="D28" s="29"/>
      <c r="E28" s="29"/>
      <c r="F28" s="29"/>
      <c r="G28" s="29"/>
    </row>
    <row r="29" spans="2:7" ht="28.8">
      <c r="B29" s="29" t="s">
        <v>41</v>
      </c>
      <c r="C29" s="29"/>
      <c r="D29" s="29"/>
      <c r="E29" s="29"/>
      <c r="F29" s="29"/>
      <c r="G29" s="29"/>
    </row>
  </sheetData>
  <phoneticPr fontId="1"/>
  <pageMargins left="0.7" right="0.7" top="0.75" bottom="0.75" header="0.3" footer="0.3"/>
  <pageSetup paperSize="9" scale="82" fitToWidth="1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B4"/>
  <sheetViews>
    <sheetView workbookViewId="0">
      <selection activeCell="E4" sqref="E4"/>
    </sheetView>
  </sheetViews>
  <sheetFormatPr defaultRowHeight="18"/>
  <cols>
    <col min="2" max="2" width="97.09765625" customWidth="1"/>
  </cols>
  <sheetData>
    <row r="2" spans="2:2" ht="22.2">
      <c r="B2" s="30" t="s">
        <v>80</v>
      </c>
    </row>
    <row r="3" spans="2:2">
      <c r="B3" s="31"/>
    </row>
    <row r="4" spans="2:2" ht="409.6" customHeight="1">
      <c r="B4" s="32" t="s">
        <v>79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要望シート</vt:lpstr>
      <vt:lpstr>所得の確認方法</vt:lpstr>
      <vt:lpstr>別紙1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奥谷 将光</dc:creator>
  <cp:lastModifiedBy>花岡 誠</cp:lastModifiedBy>
  <cp:lastPrinted>2026-03-04T00:51:41Z</cp:lastPrinted>
  <dcterms:created xsi:type="dcterms:W3CDTF">2026-02-05T13:21:32Z</dcterms:created>
  <dcterms:modified xsi:type="dcterms:W3CDTF">2026-03-16T08:01:41Z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2026-03-16T08:01:41Z</vt:filetime>
  </property>
</Properties>
</file>